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8330" sheetId="7" r:id="rId7"/>
    <sheet name="1510180 (субв)" sheetId="8" r:id="rId8"/>
    <sheet name="спів. ДФРР" sheetId="9" r:id="rId9"/>
    <sheet name="ДФРР" sheetId="10" r:id="rId10"/>
    <sheet name="спів. ДФРР (2)" sheetId="11" r:id="rId11"/>
  </sheets>
  <definedNames/>
  <calcPr fullCalcOnLoad="1"/>
</workbook>
</file>

<file path=xl/sharedStrings.xml><?xml version="1.0" encoding="utf-8"?>
<sst xmlns="http://schemas.openxmlformats.org/spreadsheetml/2006/main" count="167" uniqueCount="64">
  <si>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</si>
  <si>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</si>
  <si>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</si>
  <si>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</si>
  <si>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</si>
  <si>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</si>
  <si>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</si>
  <si>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</si>
  <si>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</si>
  <si>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</si>
  <si>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</si>
  <si>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</si>
  <si>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</si>
  <si>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</si>
  <si>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</si>
  <si>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</si>
  <si>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</si>
  <si>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</si>
  <si>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</si>
  <si>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</si>
  <si>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</si>
  <si>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</si>
  <si>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</si>
  <si>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</si>
  <si>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</si>
  <si>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</si>
  <si>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</si>
  <si>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</si>
  <si>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</si>
  <si>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</si>
  <si>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</si>
  <si>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</si>
  <si>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</si>
  <si>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</si>
  <si>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</si>
  <si>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</si>
  <si>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</si>
  <si>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</si>
  <si>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</si>
  <si>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</si>
  <si>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</si>
  <si>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</si>
  <si>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</si>
  <si>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</si>
  <si>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</si>
  <si>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</si>
  <si>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</si>
  <si>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</si>
  <si>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</si>
  <si>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</si>
  <si>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</si>
  <si>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</si>
  <si>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</si>
  <si>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</si>
  <si>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</si>
  <si>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</si>
  <si>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</si>
  <si>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</si>
  <si>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</si>
  <si>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</si>
  <si>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</si>
  <si>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</si>
  <si>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</si>
  <si>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Реконструкція ставка міського парку в м. Бахмач Чернігівської області (І черга)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</si>
</sst>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3" t="s">
        <v>17</v>
      </c>
      <c r="B1" s="23"/>
      <c r="C1" s="23"/>
      <c r="D1" s="23"/>
    </row>
    <row r="2" spans="1:4" ht="45.75" customHeight="1">
      <c r="A2" s="25" t="s">
        <v>12</v>
      </c>
      <c r="B2" s="25"/>
      <c r="C2" s="25"/>
      <c r="D2" s="25"/>
    </row>
    <row r="3" spans="1:5" ht="19.5" customHeight="1">
      <c r="A3" s="24">
        <v>43738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2598383.45</v>
      </c>
      <c r="D6" s="16">
        <f aca="true" t="shared" si="0" ref="D6:D23">B6-C6</f>
        <v>1197777.7799999998</v>
      </c>
      <c r="E6" s="2"/>
    </row>
    <row r="7" spans="1:5" ht="56.25">
      <c r="A7" s="14" t="s">
        <v>20</v>
      </c>
      <c r="B7" s="19">
        <v>3791650</v>
      </c>
      <c r="C7" s="13">
        <v>883449.86</v>
      </c>
      <c r="D7" s="8">
        <f t="shared" si="0"/>
        <v>2908200.14</v>
      </c>
      <c r="E7" s="2"/>
    </row>
    <row r="8" spans="1:5" ht="56.25">
      <c r="A8" s="14" t="s">
        <v>21</v>
      </c>
      <c r="B8" s="19">
        <v>3919450</v>
      </c>
      <c r="C8" s="13">
        <v>1856421.94</v>
      </c>
      <c r="D8" s="8">
        <f t="shared" si="0"/>
        <v>2063028.06</v>
      </c>
      <c r="E8" s="2"/>
    </row>
    <row r="9" spans="1:5" ht="56.25">
      <c r="A9" s="14" t="s">
        <v>22</v>
      </c>
      <c r="B9" s="19">
        <v>3795250</v>
      </c>
      <c r="C9" s="13">
        <v>1439375.24</v>
      </c>
      <c r="D9" s="8">
        <f t="shared" si="0"/>
        <v>2355874.76</v>
      </c>
      <c r="E9" s="2"/>
    </row>
    <row r="10" spans="1:5" ht="56.25">
      <c r="A10" s="14" t="s">
        <v>23</v>
      </c>
      <c r="B10" s="19">
        <v>3796150</v>
      </c>
      <c r="C10" s="13">
        <v>2174489.06</v>
      </c>
      <c r="D10" s="8">
        <f t="shared" si="0"/>
        <v>1621660.94</v>
      </c>
      <c r="E10" s="2"/>
    </row>
    <row r="11" spans="1:5" ht="56.25">
      <c r="A11" s="14" t="s">
        <v>24</v>
      </c>
      <c r="B11" s="19">
        <v>5582810.86</v>
      </c>
      <c r="C11" s="13">
        <v>4294540.28</v>
      </c>
      <c r="D11" s="8">
        <f t="shared" si="0"/>
        <v>1288270.58</v>
      </c>
      <c r="E11" s="2"/>
    </row>
    <row r="12" spans="1:5" ht="56.25">
      <c r="A12" s="14" t="s">
        <v>25</v>
      </c>
      <c r="B12" s="19">
        <v>3790750</v>
      </c>
      <c r="C12" s="13">
        <v>1844949.51</v>
      </c>
      <c r="D12" s="8">
        <f t="shared" si="0"/>
        <v>1945800.49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422181.23</v>
      </c>
      <c r="D14" s="8">
        <f t="shared" si="0"/>
        <v>3497268.77</v>
      </c>
      <c r="E14" s="2"/>
    </row>
    <row r="15" spans="1:5" ht="56.25">
      <c r="A15" s="14" t="s">
        <v>28</v>
      </c>
      <c r="B15" s="19">
        <v>3919450</v>
      </c>
      <c r="C15" s="13">
        <v>867893.37</v>
      </c>
      <c r="D15" s="8">
        <f t="shared" si="0"/>
        <v>3051556.63</v>
      </c>
      <c r="E15" s="2"/>
    </row>
    <row r="16" spans="1:5" ht="56.25">
      <c r="A16" s="14" t="s">
        <v>29</v>
      </c>
      <c r="B16" s="19">
        <v>3793450</v>
      </c>
      <c r="C16" s="13">
        <v>1598998.99</v>
      </c>
      <c r="D16" s="8">
        <f t="shared" si="0"/>
        <v>2194451.01</v>
      </c>
      <c r="E16" s="2"/>
    </row>
    <row r="17" spans="1:5" ht="56.25">
      <c r="A17" s="14" t="s">
        <v>30</v>
      </c>
      <c r="B17" s="19">
        <v>3797950</v>
      </c>
      <c r="C17" s="13">
        <v>2688893.57</v>
      </c>
      <c r="D17" s="8">
        <f t="shared" si="0"/>
        <v>1109056.4300000002</v>
      </c>
      <c r="E17" s="2"/>
    </row>
    <row r="18" spans="1:5" ht="56.25">
      <c r="A18" s="14" t="s">
        <v>31</v>
      </c>
      <c r="B18" s="19">
        <v>3791256.89</v>
      </c>
      <c r="C18" s="13">
        <v>2039271.46</v>
      </c>
      <c r="D18" s="8">
        <f t="shared" si="0"/>
        <v>1751985.4300000002</v>
      </c>
      <c r="E18" s="2"/>
    </row>
    <row r="19" spans="1:5" ht="56.25">
      <c r="A19" s="14" t="s">
        <v>32</v>
      </c>
      <c r="B19" s="19">
        <v>5683870</v>
      </c>
      <c r="C19" s="13">
        <v>2719627.57</v>
      </c>
      <c r="D19" s="8">
        <f t="shared" si="0"/>
        <v>2964242.43</v>
      </c>
      <c r="E19" s="2"/>
    </row>
    <row r="20" spans="1:5" ht="56.25">
      <c r="A20" s="14" t="s">
        <v>33</v>
      </c>
      <c r="B20" s="19">
        <v>3789850</v>
      </c>
      <c r="C20" s="13">
        <v>1419933.54</v>
      </c>
      <c r="D20" s="8">
        <f t="shared" si="0"/>
        <v>2369916.46</v>
      </c>
      <c r="E20" s="2"/>
    </row>
    <row r="21" spans="1:5" ht="56.25">
      <c r="A21" s="14" t="s">
        <v>34</v>
      </c>
      <c r="B21" s="19">
        <v>3791650</v>
      </c>
      <c r="C21" s="13">
        <v>1598048.61</v>
      </c>
      <c r="D21" s="8">
        <f t="shared" si="0"/>
        <v>2193601.3899999997</v>
      </c>
      <c r="E21" s="2"/>
    </row>
    <row r="22" spans="1:5" ht="56.25">
      <c r="A22" s="14" t="s">
        <v>35</v>
      </c>
      <c r="B22" s="19">
        <v>3798850</v>
      </c>
      <c r="C22" s="13">
        <v>2166082.32</v>
      </c>
      <c r="D22" s="8">
        <f t="shared" si="0"/>
        <v>1632767.6800000002</v>
      </c>
      <c r="E22" s="2"/>
    </row>
    <row r="23" spans="1:5" ht="56.25">
      <c r="A23" s="14" t="s">
        <v>36</v>
      </c>
      <c r="B23" s="19">
        <v>3788950</v>
      </c>
      <c r="C23" s="13">
        <v>1285935.4</v>
      </c>
      <c r="D23" s="8">
        <f t="shared" si="0"/>
        <v>2503014.6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33478911.4</v>
      </c>
      <c r="D24" s="3">
        <f>SUM(D6:D23)</f>
        <v>40647237.58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A2" sqref="A2:D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48</v>
      </c>
      <c r="B1" s="28"/>
      <c r="C1" s="28"/>
      <c r="D1" s="28"/>
    </row>
    <row r="2" spans="1:4" ht="29.25" customHeight="1">
      <c r="A2" s="31" t="s">
        <v>49</v>
      </c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16000000</v>
      </c>
      <c r="C7" s="7">
        <v>7379843.77</v>
      </c>
      <c r="D7" s="8">
        <f t="shared" si="0"/>
        <v>8620156.23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6500000</v>
      </c>
      <c r="C9" s="7">
        <v>927424.23</v>
      </c>
      <c r="D9" s="8">
        <f t="shared" si="0"/>
        <v>5572575.77</v>
      </c>
    </row>
    <row r="10" spans="1:4" ht="78.75">
      <c r="A10" s="12" t="s">
        <v>54</v>
      </c>
      <c r="B10" s="7">
        <v>5306109</v>
      </c>
      <c r="C10" s="7">
        <v>424782.16</v>
      </c>
      <c r="D10" s="8">
        <f t="shared" si="0"/>
        <v>4881326.84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33705677</v>
      </c>
      <c r="C16" s="3">
        <f>SUM(C6:C15)</f>
        <v>14614387.579999998</v>
      </c>
      <c r="D16" s="3">
        <f>B16-C16</f>
        <v>19091289.42</v>
      </c>
    </row>
    <row r="17" spans="1:4" ht="12.75">
      <c r="A17" s="1"/>
      <c r="B17" s="5"/>
      <c r="C17" s="21"/>
      <c r="D17" s="21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55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1784500</v>
      </c>
      <c r="C6" s="7">
        <v>1004436.81</v>
      </c>
      <c r="D6" s="8">
        <f>B6-C6</f>
        <v>780063.19</v>
      </c>
    </row>
    <row r="7" spans="1:4" ht="78.75">
      <c r="A7" s="12" t="s">
        <v>56</v>
      </c>
      <c r="B7" s="7">
        <v>2451506</v>
      </c>
      <c r="C7" s="7">
        <v>196244.39</v>
      </c>
      <c r="D7" s="8">
        <f>B7-C7</f>
        <v>2255261.61</v>
      </c>
    </row>
    <row r="8" spans="1:4" ht="33.75">
      <c r="A8" s="12" t="s">
        <v>57</v>
      </c>
      <c r="B8" s="7">
        <v>183962.68</v>
      </c>
      <c r="C8" s="7">
        <v>181989.53</v>
      </c>
      <c r="D8" s="8">
        <f>B8-C8</f>
        <v>1973.1499999999942</v>
      </c>
    </row>
    <row r="9" spans="1:4" ht="67.5">
      <c r="A9" s="12" t="s">
        <v>53</v>
      </c>
      <c r="B9" s="7">
        <v>250000</v>
      </c>
      <c r="C9" s="7">
        <v>103047.14</v>
      </c>
      <c r="D9" s="8">
        <f>B9-C9</f>
        <v>146952.86</v>
      </c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4669968.68</v>
      </c>
      <c r="C11" s="3">
        <f>SUM(C6:C10)</f>
        <v>1485717.87</v>
      </c>
      <c r="D11" s="3">
        <f>SUM(D6:D10)</f>
        <v>3184250.8099999996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3" t="s">
        <v>18</v>
      </c>
      <c r="B1" s="23"/>
      <c r="C1" s="23"/>
      <c r="D1" s="23"/>
    </row>
    <row r="2" spans="1:4" ht="45.75" customHeight="1">
      <c r="A2" s="25" t="s">
        <v>11</v>
      </c>
      <c r="B2" s="25"/>
      <c r="C2" s="25"/>
      <c r="D2" s="25"/>
    </row>
    <row r="3" spans="1:5" ht="19.5" customHeight="1">
      <c r="A3" s="24">
        <v>43738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288709.28</v>
      </c>
      <c r="D6" s="16">
        <f aca="true" t="shared" si="0" ref="D6:D23">B6-C6</f>
        <v>280488.49</v>
      </c>
      <c r="E6" s="2"/>
    </row>
    <row r="7" spans="1:5" ht="56.25">
      <c r="A7" s="14" t="s">
        <v>20</v>
      </c>
      <c r="B7" s="18">
        <v>575499</v>
      </c>
      <c r="C7" s="13">
        <v>98161.1</v>
      </c>
      <c r="D7" s="8">
        <f t="shared" si="0"/>
        <v>477337.9</v>
      </c>
      <c r="E7" s="2"/>
    </row>
    <row r="8" spans="1:5" ht="56.25">
      <c r="A8" s="14" t="s">
        <v>21</v>
      </c>
      <c r="B8" s="18">
        <v>216920</v>
      </c>
      <c r="C8" s="13">
        <v>206269.11</v>
      </c>
      <c r="D8" s="8">
        <f t="shared" si="0"/>
        <v>10650.890000000014</v>
      </c>
      <c r="E8" s="2"/>
    </row>
    <row r="9" spans="1:5" ht="56.25">
      <c r="A9" s="14" t="s">
        <v>22</v>
      </c>
      <c r="B9" s="18">
        <v>552237</v>
      </c>
      <c r="C9" s="13">
        <v>159930.58</v>
      </c>
      <c r="D9" s="8">
        <f t="shared" si="0"/>
        <v>392306.42000000004</v>
      </c>
      <c r="E9" s="2"/>
    </row>
    <row r="10" spans="1:5" ht="56.25">
      <c r="A10" s="14" t="s">
        <v>23</v>
      </c>
      <c r="B10" s="18">
        <v>421790</v>
      </c>
      <c r="C10" s="13">
        <v>241609.9</v>
      </c>
      <c r="D10" s="8">
        <f t="shared" si="0"/>
        <v>180180.1</v>
      </c>
      <c r="E10" s="2"/>
    </row>
    <row r="11" spans="1:5" ht="56.25">
      <c r="A11" s="14" t="s">
        <v>24</v>
      </c>
      <c r="B11" s="18">
        <v>821692.96</v>
      </c>
      <c r="C11" s="13">
        <v>477171.16</v>
      </c>
      <c r="D11" s="8">
        <f t="shared" si="0"/>
        <v>344521.8</v>
      </c>
      <c r="E11" s="2"/>
    </row>
    <row r="12" spans="1:5" ht="56.25">
      <c r="A12" s="14" t="s">
        <v>25</v>
      </c>
      <c r="B12" s="18">
        <v>421190</v>
      </c>
      <c r="C12" s="13">
        <v>204994.39</v>
      </c>
      <c r="D12" s="8">
        <f t="shared" si="0"/>
        <v>216195.61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46909.02</v>
      </c>
      <c r="D14" s="8">
        <f t="shared" si="0"/>
        <v>388590.98</v>
      </c>
      <c r="E14" s="2"/>
    </row>
    <row r="15" spans="1:5" ht="56.25">
      <c r="A15" s="14" t="s">
        <v>28</v>
      </c>
      <c r="B15" s="18">
        <v>491050</v>
      </c>
      <c r="C15" s="13">
        <v>96432.6</v>
      </c>
      <c r="D15" s="8">
        <f t="shared" si="0"/>
        <v>394617.4</v>
      </c>
      <c r="E15" s="2"/>
    </row>
    <row r="16" spans="1:5" ht="56.25">
      <c r="A16" s="14" t="s">
        <v>29</v>
      </c>
      <c r="B16" s="18">
        <v>421540</v>
      </c>
      <c r="C16" s="13">
        <v>177666.56</v>
      </c>
      <c r="D16" s="8">
        <f t="shared" si="0"/>
        <v>243873.44</v>
      </c>
      <c r="E16" s="2"/>
    </row>
    <row r="17" spans="1:5" ht="56.25">
      <c r="A17" s="14" t="s">
        <v>30</v>
      </c>
      <c r="B17" s="18">
        <v>421995.65</v>
      </c>
      <c r="C17" s="13">
        <v>298765.98</v>
      </c>
      <c r="D17" s="8">
        <f t="shared" si="0"/>
        <v>123229.67000000004</v>
      </c>
      <c r="E17" s="2"/>
    </row>
    <row r="18" spans="1:5" ht="56.25">
      <c r="A18" s="14" t="s">
        <v>31</v>
      </c>
      <c r="B18" s="18">
        <v>545924.24</v>
      </c>
      <c r="C18" s="13">
        <v>226585.72</v>
      </c>
      <c r="D18" s="8">
        <f t="shared" si="0"/>
        <v>319338.52</v>
      </c>
      <c r="E18" s="2"/>
    </row>
    <row r="19" spans="1:5" ht="56.25">
      <c r="A19" s="14" t="s">
        <v>32</v>
      </c>
      <c r="B19" s="13">
        <v>631540</v>
      </c>
      <c r="C19" s="13">
        <v>302180.84</v>
      </c>
      <c r="D19" s="8">
        <f t="shared" si="0"/>
        <v>329359.16</v>
      </c>
      <c r="E19" s="2"/>
    </row>
    <row r="20" spans="1:5" ht="56.25">
      <c r="A20" s="14" t="s">
        <v>33</v>
      </c>
      <c r="B20" s="18">
        <v>555160</v>
      </c>
      <c r="C20" s="13">
        <v>157770.39</v>
      </c>
      <c r="D20" s="8">
        <f t="shared" si="0"/>
        <v>397389.61</v>
      </c>
      <c r="E20" s="2"/>
    </row>
    <row r="21" spans="1:5" ht="56.25">
      <c r="A21" s="14" t="s">
        <v>34</v>
      </c>
      <c r="B21" s="18">
        <v>220000</v>
      </c>
      <c r="C21" s="13">
        <v>177560.96</v>
      </c>
      <c r="D21" s="8">
        <f t="shared" si="0"/>
        <v>42439.04000000001</v>
      </c>
      <c r="E21" s="2"/>
    </row>
    <row r="22" spans="1:5" ht="56.25">
      <c r="A22" s="14" t="s">
        <v>35</v>
      </c>
      <c r="B22" s="18">
        <v>566101</v>
      </c>
      <c r="C22" s="13">
        <v>240675.81</v>
      </c>
      <c r="D22" s="8">
        <f t="shared" si="0"/>
        <v>325425.19</v>
      </c>
      <c r="E22" s="2"/>
    </row>
    <row r="23" spans="1:5" ht="56.25">
      <c r="A23" s="14" t="s">
        <v>36</v>
      </c>
      <c r="B23" s="18">
        <v>250000</v>
      </c>
      <c r="C23" s="13">
        <v>142881.72</v>
      </c>
      <c r="D23" s="8">
        <f t="shared" si="0"/>
        <v>107118.28</v>
      </c>
      <c r="E23" s="2"/>
    </row>
    <row r="24" spans="1:4" ht="17.25" customHeight="1">
      <c r="A24" s="4" t="s">
        <v>4</v>
      </c>
      <c r="B24" s="3">
        <f>SUM(B6:B23)</f>
        <v>8303310.620000001</v>
      </c>
      <c r="C24" s="3">
        <f>SUM(C6:C23)</f>
        <v>3719879.1200000006</v>
      </c>
      <c r="D24" s="3">
        <f>SUM(D6:D23)</f>
        <v>4583431.500000001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8" t="s">
        <v>16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v>13587998.95</v>
      </c>
      <c r="C6" s="13">
        <v>11135253.96</v>
      </c>
      <c r="D6" s="8">
        <f>B6-C6</f>
        <v>2452744.9899999984</v>
      </c>
    </row>
    <row r="7" spans="1:4" ht="22.5">
      <c r="A7" s="14" t="s">
        <v>10</v>
      </c>
      <c r="B7" s="13">
        <f>287582362.21-4347300</f>
        <v>283235062.21</v>
      </c>
      <c r="C7" s="13">
        <f>238130304.71-4347300</f>
        <v>233783004.71</v>
      </c>
      <c r="D7" s="8">
        <f>B7-C7</f>
        <v>49452057.49999997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301170361.15999997</v>
      </c>
      <c r="C9" s="17">
        <f>SUM(C6:C8)</f>
        <v>249265558.67000002</v>
      </c>
      <c r="D9" s="17">
        <f>SUM(D6:D8)</f>
        <v>51904802.489999965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43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1474987.11</v>
      </c>
      <c r="C7" s="7">
        <v>1447932.26</v>
      </c>
      <c r="D7" s="8">
        <f>B7-C7</f>
        <v>27054.850000000093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1629503.11</v>
      </c>
      <c r="C9" s="3">
        <f>SUM(C6:C8)</f>
        <v>1602448.26</v>
      </c>
      <c r="D9" s="3">
        <f>SUM(D6:D8)</f>
        <v>27054.850000000093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41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58</v>
      </c>
      <c r="B1" s="28"/>
      <c r="C1" s="28"/>
      <c r="D1" s="28"/>
    </row>
    <row r="2" spans="1:4" ht="29.25" customHeight="1">
      <c r="A2" s="31" t="s">
        <v>59</v>
      </c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1629100</v>
      </c>
      <c r="C6" s="7">
        <v>1529945.77</v>
      </c>
      <c r="D6" s="8">
        <f>B6-C6</f>
        <v>99154.22999999998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5" ht="22.5">
      <c r="A8" s="14" t="s">
        <v>62</v>
      </c>
      <c r="B8" s="7">
        <v>881368</v>
      </c>
      <c r="C8" s="7">
        <v>881368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2818268</v>
      </c>
      <c r="C9" s="3">
        <f>SUM(C6:C8)</f>
        <v>2719113.77</v>
      </c>
      <c r="D9" s="3">
        <f>SUM(D6:D8)</f>
        <v>99154.22999999998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38</v>
      </c>
      <c r="B1" s="28"/>
      <c r="C1" s="28"/>
      <c r="D1" s="28"/>
    </row>
    <row r="2" spans="1:4" ht="29.25" customHeight="1">
      <c r="A2" s="31" t="s">
        <v>39</v>
      </c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4" ht="33.75">
      <c r="A7" s="12" t="s">
        <v>40</v>
      </c>
      <c r="B7" s="7">
        <v>617650</v>
      </c>
      <c r="C7" s="7">
        <v>487692.71</v>
      </c>
      <c r="D7" s="8">
        <f>B7-C7</f>
        <v>129957.28999999998</v>
      </c>
    </row>
    <row r="8" spans="1:5" ht="22.5">
      <c r="A8" s="12" t="s">
        <v>63</v>
      </c>
      <c r="B8" s="7">
        <v>673840</v>
      </c>
      <c r="C8" s="7">
        <v>658654.05</v>
      </c>
      <c r="D8" s="8">
        <f>B8-C8</f>
        <v>15185.949999999953</v>
      </c>
      <c r="E8" s="2"/>
    </row>
    <row r="9" spans="1:4" ht="17.25" customHeight="1">
      <c r="A9" s="4" t="s">
        <v>4</v>
      </c>
      <c r="B9" s="3">
        <f>SUM(B6:B8)</f>
        <v>1461060</v>
      </c>
      <c r="C9" s="3">
        <f>SUM(C8:C8)</f>
        <v>658654.05</v>
      </c>
      <c r="D9" s="3">
        <f>SUM(D6:D8)</f>
        <v>145143.23999999993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13</v>
      </c>
      <c r="B1" s="28"/>
      <c r="C1" s="28"/>
      <c r="D1" s="28"/>
    </row>
    <row r="2" spans="1:4" ht="29.25" customHeight="1">
      <c r="A2" s="31" t="s">
        <v>14</v>
      </c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15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43738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2019-01-14T06:22:10Z</cp:lastPrinted>
  <dcterms:created xsi:type="dcterms:W3CDTF">2005-08-03T12:55:28Z</dcterms:created>
  <dcterms:modified xsi:type="dcterms:W3CDTF">2019-10-07T15:00:25Z</dcterms:modified>
  <cp:category/>
  <cp:version/>
  <cp:contentType/>
  <cp:contentStatus/>
</cp:coreProperties>
</file>